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LAT\ranting gondang\"/>
    </mc:Choice>
  </mc:AlternateContent>
  <xr:revisionPtr revIDLastSave="0" documentId="13_ncr:1_{81AC55A9-D86B-4D0E-A2CE-0CFC4B7027FB}" xr6:coauthVersionLast="47" xr6:coauthVersionMax="47" xr10:uidLastSave="{00000000-0000-0000-0000-000000000000}"/>
  <bookViews>
    <workbookView xWindow="-110" yWindow="-110" windowWidth="19420" windowHeight="11500" xr2:uid="{2D7F84AB-E212-4F88-8E05-6931D083DA81}"/>
  </bookViews>
  <sheets>
    <sheet name="TOTAL " sheetId="1" r:id="rId1"/>
    <sheet name="PENGESAHAN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D4" i="2"/>
  <c r="D5" i="2" s="1"/>
  <c r="D6" i="2" s="1"/>
  <c r="C11" i="2"/>
  <c r="C9" i="2"/>
  <c r="C8" i="2"/>
  <c r="C7" i="2"/>
  <c r="E2" i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D7" i="2" l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</calcChain>
</file>

<file path=xl/sharedStrings.xml><?xml version="1.0" encoding="utf-8"?>
<sst xmlns="http://schemas.openxmlformats.org/spreadsheetml/2006/main" count="58" uniqueCount="46">
  <si>
    <t xml:space="preserve">NO </t>
  </si>
  <si>
    <t xml:space="preserve">TGL </t>
  </si>
  <si>
    <t xml:space="preserve">KETERANGAN </t>
  </si>
  <si>
    <t xml:space="preserve">sakral </t>
  </si>
  <si>
    <t>tes</t>
  </si>
  <si>
    <t xml:space="preserve">besek </t>
  </si>
  <si>
    <t xml:space="preserve">setor pusat </t>
  </si>
  <si>
    <t xml:space="preserve">setor cabang </t>
  </si>
  <si>
    <t xml:space="preserve">pisang </t>
  </si>
  <si>
    <t xml:space="preserve">karbit </t>
  </si>
  <si>
    <t xml:space="preserve">bumbu ingkung </t>
  </si>
  <si>
    <t xml:space="preserve">id card </t>
  </si>
  <si>
    <t xml:space="preserve">bensin arip </t>
  </si>
  <si>
    <t>parkir</t>
  </si>
  <si>
    <t>gorengan</t>
  </si>
  <si>
    <t>beras (selamatan)</t>
  </si>
  <si>
    <t>bumbu (selamatan)</t>
  </si>
  <si>
    <t>aqua gula kopi lpg (selamatan)</t>
  </si>
  <si>
    <t xml:space="preserve">stor cabang kas padepokan </t>
  </si>
  <si>
    <t xml:space="preserve">hadiah tarik tambang </t>
  </si>
  <si>
    <t xml:space="preserve">pendaftarran ppac </t>
  </si>
  <si>
    <t xml:space="preserve">pik up persamaan </t>
  </si>
  <si>
    <t xml:space="preserve">parkir persamaan </t>
  </si>
  <si>
    <t xml:space="preserve">rapat ranting konsumsi </t>
  </si>
  <si>
    <t xml:space="preserve">mas munir acara </t>
  </si>
  <si>
    <t xml:space="preserve">fandik pinjam nylawat mas tofa </t>
  </si>
  <si>
    <t xml:space="preserve">kopi gula rapat tarik tambang </t>
  </si>
  <si>
    <t xml:space="preserve">jajan rapat tarik tambang </t>
  </si>
  <si>
    <t xml:space="preserve">MASUK </t>
  </si>
  <si>
    <t xml:space="preserve">KELUAR </t>
  </si>
  <si>
    <t xml:space="preserve">KEKURANGAN PENGESAHAN </t>
  </si>
  <si>
    <t xml:space="preserve">DARI BENDAHARA </t>
  </si>
  <si>
    <t xml:space="preserve">SISA PENGESAHAN 2024 </t>
  </si>
  <si>
    <t xml:space="preserve">TOTAL </t>
  </si>
  <si>
    <t xml:space="preserve">PENGESAHAN </t>
  </si>
  <si>
    <t xml:space="preserve">DI MAS AJI </t>
  </si>
  <si>
    <t>DI GROGOL</t>
  </si>
  <si>
    <t>MAKAN DAN KONSUMSI SELEKSI PPAC</t>
  </si>
  <si>
    <t xml:space="preserve">JULI </t>
  </si>
  <si>
    <t xml:space="preserve">MEI </t>
  </si>
  <si>
    <t xml:space="preserve">JUNI </t>
  </si>
  <si>
    <t>AGT</t>
  </si>
  <si>
    <t xml:space="preserve">AGT </t>
  </si>
  <si>
    <t xml:space="preserve">SEPT </t>
  </si>
  <si>
    <t xml:space="preserve">OKT </t>
  </si>
  <si>
    <t xml:space="preserve">DI GROGOL DAN PERUMAHAN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</si>
</sst>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165" fontId="0" fillId="0" borderId="1" xfId="1" applyNumberFormat="1" applyFont="1" applyBorder="1" applyAlignment="1">
      <alignment vertical="center" wrapText="1"/>
    </xf>
    <xf numFmtId="165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0" fillId="0" borderId="0" xfId="0" applyBorder="1"/>
    <xf numFmtId="165" fontId="0" fillId="0" borderId="0" xfId="1" applyNumberFormat="1" applyFont="1" applyBorder="1"/>
    <xf numFmtId="165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93C4A-EB84-4B72-A507-D5A85C4F3849}">
  <dimension ref="A1:F48"/>
  <sheetViews>
    <sheetView tabSelected="1" workbookViewId="0">
      <selection activeCell="F21" sqref="F21"/>
    </sheetView>
  </sheetViews>
  <sheetFormatPr defaultRowHeight="14.5" x14ac:dyDescent="0.35"/>
  <cols>
    <col min="1" max="1" width="3.453125" bestFit="1" customWidth="1"/>
    <col min="3" max="3" width="12.6328125" style="1" bestFit="1" customWidth="1"/>
    <col min="4" max="4" width="10.1796875" style="1" bestFit="1" customWidth="1"/>
    <col min="5" max="5" width="10.1796875" bestFit="1" customWidth="1"/>
    <col min="6" max="6" width="34" bestFit="1" customWidth="1"/>
  </cols>
  <sheetData>
    <row r="1" spans="1:6" s="8" customFormat="1" x14ac:dyDescent="0.35">
      <c r="A1" s="5" t="s">
        <v>0</v>
      </c>
      <c r="B1" s="5" t="s">
        <v>1</v>
      </c>
      <c r="C1" s="6" t="s">
        <v>28</v>
      </c>
      <c r="D1" s="6" t="s">
        <v>29</v>
      </c>
      <c r="E1" s="5" t="s">
        <v>33</v>
      </c>
      <c r="F1" s="5" t="s">
        <v>2</v>
      </c>
    </row>
    <row r="2" spans="1:6" s="8" customFormat="1" x14ac:dyDescent="0.35">
      <c r="A2" s="5">
        <v>1</v>
      </c>
      <c r="B2" s="5" t="s">
        <v>38</v>
      </c>
      <c r="C2" s="6">
        <v>6475000</v>
      </c>
      <c r="D2" s="6"/>
      <c r="E2" s="7">
        <f>C2-D2</f>
        <v>6475000</v>
      </c>
      <c r="F2" s="5" t="s">
        <v>31</v>
      </c>
    </row>
    <row r="3" spans="1:6" s="8" customFormat="1" x14ac:dyDescent="0.35">
      <c r="A3" s="5">
        <v>2</v>
      </c>
      <c r="B3" s="5" t="s">
        <v>38</v>
      </c>
      <c r="C3" s="6"/>
      <c r="D3" s="6">
        <v>770000</v>
      </c>
      <c r="E3" s="7">
        <f>E2-D3+C3</f>
        <v>5705000</v>
      </c>
      <c r="F3" s="5" t="s">
        <v>30</v>
      </c>
    </row>
    <row r="4" spans="1:6" s="8" customFormat="1" x14ac:dyDescent="0.35">
      <c r="A4" s="5">
        <v>3</v>
      </c>
      <c r="B4" s="5" t="s">
        <v>39</v>
      </c>
      <c r="C4" s="6">
        <v>800000</v>
      </c>
      <c r="D4" s="6"/>
      <c r="E4" s="7">
        <f>E3+C4-D4</f>
        <v>6505000</v>
      </c>
      <c r="F4" s="5" t="s">
        <v>32</v>
      </c>
    </row>
    <row r="5" spans="1:6" s="8" customFormat="1" x14ac:dyDescent="0.35">
      <c r="A5" s="5">
        <v>4</v>
      </c>
      <c r="B5" s="5" t="s">
        <v>39</v>
      </c>
      <c r="C5" s="6"/>
      <c r="D5" s="3">
        <v>200000</v>
      </c>
      <c r="E5" s="7">
        <f t="shared" ref="E5:E16" si="0">E4+C5-D5</f>
        <v>6305000</v>
      </c>
      <c r="F5" s="2" t="s">
        <v>21</v>
      </c>
    </row>
    <row r="6" spans="1:6" s="8" customFormat="1" x14ac:dyDescent="0.35">
      <c r="A6" s="5">
        <v>5</v>
      </c>
      <c r="B6" s="5" t="s">
        <v>39</v>
      </c>
      <c r="C6" s="6"/>
      <c r="D6" s="3">
        <v>50000</v>
      </c>
      <c r="E6" s="7">
        <f t="shared" si="0"/>
        <v>6255000</v>
      </c>
      <c r="F6" s="2" t="s">
        <v>22</v>
      </c>
    </row>
    <row r="7" spans="1:6" s="8" customFormat="1" x14ac:dyDescent="0.35">
      <c r="A7" s="5">
        <v>6</v>
      </c>
      <c r="B7" s="5" t="s">
        <v>39</v>
      </c>
      <c r="C7" s="6"/>
      <c r="D7" s="3">
        <v>120000</v>
      </c>
      <c r="E7" s="7">
        <f t="shared" si="0"/>
        <v>6135000</v>
      </c>
      <c r="F7" s="2" t="s">
        <v>23</v>
      </c>
    </row>
    <row r="8" spans="1:6" s="8" customFormat="1" x14ac:dyDescent="0.35">
      <c r="A8" s="5">
        <v>7</v>
      </c>
      <c r="B8" s="5" t="s">
        <v>39</v>
      </c>
      <c r="C8" s="6"/>
      <c r="D8" s="3">
        <v>120000</v>
      </c>
      <c r="E8" s="7">
        <f t="shared" si="0"/>
        <v>6015000</v>
      </c>
      <c r="F8" s="2" t="s">
        <v>24</v>
      </c>
    </row>
    <row r="9" spans="1:6" s="8" customFormat="1" x14ac:dyDescent="0.35">
      <c r="A9" s="5">
        <v>8</v>
      </c>
      <c r="B9" s="5" t="s">
        <v>40</v>
      </c>
      <c r="C9" s="6"/>
      <c r="D9" s="3">
        <v>100000</v>
      </c>
      <c r="E9" s="7">
        <f t="shared" si="0"/>
        <v>5915000</v>
      </c>
      <c r="F9" s="2" t="s">
        <v>25</v>
      </c>
    </row>
    <row r="10" spans="1:6" s="8" customFormat="1" x14ac:dyDescent="0.35">
      <c r="A10" s="5">
        <v>9</v>
      </c>
      <c r="B10" s="5" t="s">
        <v>41</v>
      </c>
      <c r="C10" s="6"/>
      <c r="D10" s="3">
        <v>25000</v>
      </c>
      <c r="E10" s="7">
        <f t="shared" si="0"/>
        <v>5890000</v>
      </c>
      <c r="F10" s="4" t="s">
        <v>26</v>
      </c>
    </row>
    <row r="11" spans="1:6" s="8" customFormat="1" x14ac:dyDescent="0.35">
      <c r="A11" s="5">
        <v>10</v>
      </c>
      <c r="B11" s="5" t="s">
        <v>42</v>
      </c>
      <c r="C11" s="6"/>
      <c r="D11" s="3">
        <v>70000</v>
      </c>
      <c r="E11" s="7">
        <f t="shared" si="0"/>
        <v>5820000</v>
      </c>
      <c r="F11" s="4" t="s">
        <v>27</v>
      </c>
    </row>
    <row r="12" spans="1:6" s="8" customFormat="1" x14ac:dyDescent="0.35">
      <c r="A12" s="5">
        <v>11</v>
      </c>
      <c r="B12" s="5" t="s">
        <v>43</v>
      </c>
      <c r="C12" s="6"/>
      <c r="D12" s="6">
        <v>1000000</v>
      </c>
      <c r="E12" s="7">
        <f t="shared" si="0"/>
        <v>4820000</v>
      </c>
      <c r="F12" s="6" t="s">
        <v>18</v>
      </c>
    </row>
    <row r="13" spans="1:6" s="8" customFormat="1" x14ac:dyDescent="0.35">
      <c r="A13" s="5">
        <v>12</v>
      </c>
      <c r="B13" s="5" t="s">
        <v>42</v>
      </c>
      <c r="C13" s="6"/>
      <c r="D13" s="6">
        <v>500000</v>
      </c>
      <c r="E13" s="7">
        <f t="shared" si="0"/>
        <v>4320000</v>
      </c>
      <c r="F13" s="6" t="s">
        <v>19</v>
      </c>
    </row>
    <row r="14" spans="1:6" s="8" customFormat="1" x14ac:dyDescent="0.35">
      <c r="A14" s="5">
        <v>13</v>
      </c>
      <c r="B14" s="5" t="s">
        <v>44</v>
      </c>
      <c r="C14" s="6"/>
      <c r="D14" s="6">
        <v>150000</v>
      </c>
      <c r="E14" s="7">
        <f t="shared" si="0"/>
        <v>4170000</v>
      </c>
      <c r="F14" s="6" t="s">
        <v>20</v>
      </c>
    </row>
    <row r="15" spans="1:6" s="8" customFormat="1" x14ac:dyDescent="0.35">
      <c r="A15" s="5">
        <v>14</v>
      </c>
      <c r="B15" s="5" t="s">
        <v>44</v>
      </c>
      <c r="C15" s="6"/>
      <c r="D15" s="6">
        <v>200000</v>
      </c>
      <c r="E15" s="7">
        <f t="shared" si="0"/>
        <v>3970000</v>
      </c>
      <c r="F15" s="6" t="s">
        <v>37</v>
      </c>
    </row>
    <row r="16" spans="1:6" s="8" customFormat="1" x14ac:dyDescent="0.35">
      <c r="A16" s="5">
        <v>15</v>
      </c>
      <c r="B16" s="5"/>
      <c r="C16" s="6">
        <v>3000000</v>
      </c>
      <c r="D16" s="6"/>
      <c r="E16" s="7">
        <f t="shared" si="0"/>
        <v>6970000</v>
      </c>
      <c r="F16" s="6" t="s">
        <v>45</v>
      </c>
    </row>
    <row r="17" spans="3:5" s="8" customFormat="1" x14ac:dyDescent="0.35">
      <c r="C17" s="9"/>
      <c r="D17" s="9"/>
    </row>
    <row r="18" spans="3:5" s="8" customFormat="1" x14ac:dyDescent="0.35">
      <c r="C18" s="9"/>
      <c r="D18" s="9"/>
      <c r="E18" s="10"/>
    </row>
    <row r="19" spans="3:5" s="8" customFormat="1" x14ac:dyDescent="0.35">
      <c r="C19" s="9"/>
      <c r="D19" s="9"/>
    </row>
    <row r="20" spans="3:5" s="8" customFormat="1" x14ac:dyDescent="0.35">
      <c r="C20" s="9"/>
      <c r="D20" s="9"/>
    </row>
    <row r="21" spans="3:5" s="8" customFormat="1" x14ac:dyDescent="0.35">
      <c r="C21" s="9"/>
      <c r="D21" s="9"/>
    </row>
    <row r="22" spans="3:5" s="8" customFormat="1" x14ac:dyDescent="0.35">
      <c r="C22" s="9"/>
      <c r="D22" s="9"/>
    </row>
    <row r="23" spans="3:5" s="8" customFormat="1" x14ac:dyDescent="0.35">
      <c r="C23" s="9"/>
      <c r="D23" s="9"/>
    </row>
    <row r="24" spans="3:5" s="8" customFormat="1" x14ac:dyDescent="0.35">
      <c r="C24" s="9"/>
      <c r="D24" s="9"/>
    </row>
    <row r="25" spans="3:5" s="8" customFormat="1" x14ac:dyDescent="0.35">
      <c r="C25" s="9"/>
      <c r="D25" s="9"/>
    </row>
    <row r="26" spans="3:5" s="8" customFormat="1" x14ac:dyDescent="0.35">
      <c r="C26" s="9"/>
      <c r="D26" s="9"/>
    </row>
    <row r="27" spans="3:5" s="8" customFormat="1" x14ac:dyDescent="0.35">
      <c r="C27" s="9"/>
      <c r="D27" s="9"/>
    </row>
    <row r="28" spans="3:5" s="8" customFormat="1" x14ac:dyDescent="0.35">
      <c r="C28" s="9"/>
      <c r="D28" s="9"/>
    </row>
    <row r="29" spans="3:5" s="8" customFormat="1" x14ac:dyDescent="0.35">
      <c r="C29" s="9"/>
      <c r="D29" s="9"/>
    </row>
    <row r="30" spans="3:5" s="8" customFormat="1" x14ac:dyDescent="0.35">
      <c r="C30" s="9"/>
      <c r="D30" s="9"/>
    </row>
    <row r="31" spans="3:5" s="8" customFormat="1" x14ac:dyDescent="0.35">
      <c r="C31" s="9"/>
      <c r="D31" s="9"/>
    </row>
    <row r="32" spans="3:5" s="8" customFormat="1" x14ac:dyDescent="0.35">
      <c r="C32" s="9"/>
      <c r="D32" s="9"/>
    </row>
    <row r="33" spans="3:4" s="8" customFormat="1" x14ac:dyDescent="0.35">
      <c r="C33" s="9"/>
      <c r="D33" s="9"/>
    </row>
    <row r="34" spans="3:4" s="8" customFormat="1" x14ac:dyDescent="0.35">
      <c r="C34" s="9"/>
      <c r="D34" s="9"/>
    </row>
    <row r="35" spans="3:4" s="8" customFormat="1" x14ac:dyDescent="0.35">
      <c r="C35" s="9"/>
      <c r="D35" s="9"/>
    </row>
    <row r="36" spans="3:4" s="8" customFormat="1" x14ac:dyDescent="0.35">
      <c r="C36" s="9"/>
      <c r="D36" s="9"/>
    </row>
    <row r="37" spans="3:4" s="8" customFormat="1" x14ac:dyDescent="0.35">
      <c r="C37" s="9"/>
      <c r="D37" s="9"/>
    </row>
    <row r="38" spans="3:4" s="8" customFormat="1" x14ac:dyDescent="0.35">
      <c r="C38" s="9"/>
      <c r="D38" s="9"/>
    </row>
    <row r="39" spans="3:4" s="8" customFormat="1" x14ac:dyDescent="0.35">
      <c r="C39" s="9"/>
      <c r="D39" s="9"/>
    </row>
    <row r="40" spans="3:4" s="8" customFormat="1" x14ac:dyDescent="0.35">
      <c r="C40" s="9"/>
      <c r="D40" s="9"/>
    </row>
    <row r="41" spans="3:4" s="8" customFormat="1" x14ac:dyDescent="0.35">
      <c r="C41" s="9"/>
      <c r="D41" s="9"/>
    </row>
    <row r="42" spans="3:4" s="8" customFormat="1" x14ac:dyDescent="0.35">
      <c r="C42" s="9"/>
      <c r="D42" s="9"/>
    </row>
    <row r="43" spans="3:4" s="8" customFormat="1" x14ac:dyDescent="0.35">
      <c r="C43" s="9"/>
      <c r="D43" s="9"/>
    </row>
    <row r="44" spans="3:4" s="8" customFormat="1" x14ac:dyDescent="0.35">
      <c r="C44" s="9"/>
      <c r="D44" s="9"/>
    </row>
    <row r="45" spans="3:4" s="8" customFormat="1" x14ac:dyDescent="0.35">
      <c r="C45" s="9"/>
      <c r="D45" s="9"/>
    </row>
    <row r="46" spans="3:4" s="8" customFormat="1" x14ac:dyDescent="0.35">
      <c r="C46" s="9"/>
      <c r="D46" s="9"/>
    </row>
    <row r="47" spans="3:4" s="8" customFormat="1" x14ac:dyDescent="0.35">
      <c r="C47" s="9"/>
      <c r="D47" s="9"/>
    </row>
    <row r="48" spans="3:4" s="8" customFormat="1" x14ac:dyDescent="0.35">
      <c r="C48" s="9"/>
      <c r="D48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E767-A0A2-43EB-BFA5-36280BC3C015}">
  <dimension ref="A1:E24"/>
  <sheetViews>
    <sheetView topLeftCell="A4" workbookViewId="0">
      <selection activeCell="G4" sqref="G1:G1048576"/>
    </sheetView>
  </sheetViews>
  <sheetFormatPr defaultRowHeight="14.5" x14ac:dyDescent="0.35"/>
  <cols>
    <col min="1" max="1" width="3.90625" customWidth="1"/>
    <col min="2" max="2" width="13.7265625" style="1" bestFit="1" customWidth="1"/>
    <col min="3" max="3" width="15.1796875" style="1" customWidth="1"/>
    <col min="4" max="4" width="11.1796875" bestFit="1" customWidth="1"/>
    <col min="5" max="5" width="18.81640625" customWidth="1"/>
  </cols>
  <sheetData>
    <row r="1" spans="1:5" x14ac:dyDescent="0.35">
      <c r="A1" t="s">
        <v>34</v>
      </c>
    </row>
    <row r="3" spans="1:5" x14ac:dyDescent="0.35">
      <c r="A3" s="5" t="s">
        <v>0</v>
      </c>
      <c r="B3" s="6" t="s">
        <v>28</v>
      </c>
      <c r="C3" s="6" t="s">
        <v>29</v>
      </c>
      <c r="D3" s="5" t="s">
        <v>33</v>
      </c>
      <c r="E3" s="5"/>
    </row>
    <row r="4" spans="1:5" x14ac:dyDescent="0.35">
      <c r="A4" s="5"/>
      <c r="B4" s="6">
        <v>32400000</v>
      </c>
      <c r="C4" s="6"/>
      <c r="D4" s="7">
        <f>B4</f>
        <v>32400000</v>
      </c>
      <c r="E4" s="5"/>
    </row>
    <row r="5" spans="1:5" x14ac:dyDescent="0.35">
      <c r="A5" s="5"/>
      <c r="B5" s="6"/>
      <c r="C5" s="3">
        <v>2850000</v>
      </c>
      <c r="D5" s="7">
        <f>D4-C5</f>
        <v>29550000</v>
      </c>
      <c r="E5" s="4" t="s">
        <v>3</v>
      </c>
    </row>
    <row r="6" spans="1:5" x14ac:dyDescent="0.35">
      <c r="A6" s="5"/>
      <c r="B6" s="6"/>
      <c r="C6" s="3">
        <v>1800000</v>
      </c>
      <c r="D6" s="7">
        <f t="shared" ref="D6:D24" si="0">D5-C6</f>
        <v>27750000</v>
      </c>
      <c r="E6" s="4" t="s">
        <v>4</v>
      </c>
    </row>
    <row r="7" spans="1:5" x14ac:dyDescent="0.35">
      <c r="A7" s="5"/>
      <c r="B7" s="6"/>
      <c r="C7" s="3">
        <f>15000*18</f>
        <v>270000</v>
      </c>
      <c r="D7" s="7">
        <f t="shared" si="0"/>
        <v>27480000</v>
      </c>
      <c r="E7" s="4" t="s">
        <v>5</v>
      </c>
    </row>
    <row r="8" spans="1:5" x14ac:dyDescent="0.35">
      <c r="A8" s="5"/>
      <c r="B8" s="6"/>
      <c r="C8" s="3">
        <f>350000*18</f>
        <v>6300000</v>
      </c>
      <c r="D8" s="7">
        <f t="shared" si="0"/>
        <v>21180000</v>
      </c>
      <c r="E8" s="4" t="s">
        <v>6</v>
      </c>
    </row>
    <row r="9" spans="1:5" x14ac:dyDescent="0.35">
      <c r="A9" s="5"/>
      <c r="B9" s="6"/>
      <c r="C9" s="3">
        <f>900000*18</f>
        <v>16200000</v>
      </c>
      <c r="D9" s="7">
        <f t="shared" si="0"/>
        <v>4980000</v>
      </c>
      <c r="E9" s="4" t="s">
        <v>7</v>
      </c>
    </row>
    <row r="10" spans="1:5" x14ac:dyDescent="0.35">
      <c r="A10" s="5"/>
      <c r="B10" s="6"/>
      <c r="C10" s="3">
        <v>1000000</v>
      </c>
      <c r="D10" s="7">
        <f t="shared" si="0"/>
        <v>3980000</v>
      </c>
      <c r="E10" s="4" t="s">
        <v>8</v>
      </c>
    </row>
    <row r="11" spans="1:5" x14ac:dyDescent="0.35">
      <c r="A11" s="5"/>
      <c r="B11" s="6"/>
      <c r="C11" s="3">
        <f>500000-70000</f>
        <v>430000</v>
      </c>
      <c r="D11" s="7">
        <f t="shared" si="0"/>
        <v>3550000</v>
      </c>
      <c r="E11" s="4" t="s">
        <v>8</v>
      </c>
    </row>
    <row r="12" spans="1:5" x14ac:dyDescent="0.35">
      <c r="A12" s="5"/>
      <c r="B12" s="6"/>
      <c r="C12" s="3">
        <v>45000</v>
      </c>
      <c r="D12" s="7">
        <f t="shared" si="0"/>
        <v>3505000</v>
      </c>
      <c r="E12" s="4" t="s">
        <v>9</v>
      </c>
    </row>
    <row r="13" spans="1:5" x14ac:dyDescent="0.35">
      <c r="A13" s="5"/>
      <c r="B13" s="6"/>
      <c r="C13" s="3">
        <v>250000</v>
      </c>
      <c r="D13" s="7">
        <f t="shared" si="0"/>
        <v>3255000</v>
      </c>
      <c r="E13" s="4" t="s">
        <v>10</v>
      </c>
    </row>
    <row r="14" spans="1:5" x14ac:dyDescent="0.35">
      <c r="A14" s="5"/>
      <c r="B14" s="6"/>
      <c r="C14" s="3"/>
      <c r="D14" s="7">
        <f t="shared" si="0"/>
        <v>3255000</v>
      </c>
      <c r="E14" s="4"/>
    </row>
    <row r="15" spans="1:5" x14ac:dyDescent="0.35">
      <c r="A15" s="5"/>
      <c r="B15" s="6"/>
      <c r="C15" s="3"/>
      <c r="D15" s="7">
        <f t="shared" si="0"/>
        <v>3255000</v>
      </c>
      <c r="E15" s="4"/>
    </row>
    <row r="16" spans="1:5" x14ac:dyDescent="0.35">
      <c r="A16" s="5"/>
      <c r="B16" s="6"/>
      <c r="C16" s="3">
        <v>50000</v>
      </c>
      <c r="D16" s="7">
        <f t="shared" si="0"/>
        <v>3205000</v>
      </c>
      <c r="E16" s="4" t="s">
        <v>11</v>
      </c>
    </row>
    <row r="17" spans="1:5" x14ac:dyDescent="0.35">
      <c r="A17" s="5"/>
      <c r="B17" s="6"/>
      <c r="C17" s="3">
        <v>100000</v>
      </c>
      <c r="D17" s="7">
        <f t="shared" si="0"/>
        <v>3105000</v>
      </c>
      <c r="E17" s="4" t="s">
        <v>12</v>
      </c>
    </row>
    <row r="18" spans="1:5" x14ac:dyDescent="0.35">
      <c r="A18" s="5"/>
      <c r="B18" s="6"/>
      <c r="C18" s="3">
        <v>100000</v>
      </c>
      <c r="D18" s="7">
        <f t="shared" si="0"/>
        <v>3005000</v>
      </c>
      <c r="E18" s="4" t="s">
        <v>13</v>
      </c>
    </row>
    <row r="19" spans="1:5" x14ac:dyDescent="0.35">
      <c r="A19" s="5"/>
      <c r="B19" s="6"/>
      <c r="C19" s="3">
        <v>30000</v>
      </c>
      <c r="D19" s="7">
        <f t="shared" si="0"/>
        <v>2975000</v>
      </c>
      <c r="E19" s="4" t="s">
        <v>14</v>
      </c>
    </row>
    <row r="20" spans="1:5" x14ac:dyDescent="0.35">
      <c r="A20" s="5"/>
      <c r="B20" s="6"/>
      <c r="C20" s="3">
        <v>145000</v>
      </c>
      <c r="D20" s="7">
        <f t="shared" si="0"/>
        <v>2830000</v>
      </c>
      <c r="E20" s="4" t="s">
        <v>15</v>
      </c>
    </row>
    <row r="21" spans="1:5" x14ac:dyDescent="0.35">
      <c r="A21" s="5"/>
      <c r="B21" s="6"/>
      <c r="C21" s="3">
        <v>80000</v>
      </c>
      <c r="D21" s="7">
        <f t="shared" si="0"/>
        <v>2750000</v>
      </c>
      <c r="E21" s="4" t="s">
        <v>16</v>
      </c>
    </row>
    <row r="22" spans="1:5" ht="29" x14ac:dyDescent="0.35">
      <c r="A22" s="5"/>
      <c r="B22" s="6"/>
      <c r="C22" s="3">
        <v>120000</v>
      </c>
      <c r="D22" s="7">
        <f t="shared" si="0"/>
        <v>2630000</v>
      </c>
      <c r="E22" s="4" t="s">
        <v>17</v>
      </c>
    </row>
    <row r="23" spans="1:5" x14ac:dyDescent="0.35">
      <c r="A23" s="5"/>
      <c r="B23" s="6"/>
      <c r="C23" s="6">
        <v>1400000</v>
      </c>
      <c r="D23" s="7">
        <f t="shared" si="0"/>
        <v>1230000</v>
      </c>
      <c r="E23" s="5" t="s">
        <v>35</v>
      </c>
    </row>
    <row r="24" spans="1:5" x14ac:dyDescent="0.35">
      <c r="A24" s="5"/>
      <c r="B24" s="6"/>
      <c r="C24" s="6">
        <v>2000000</v>
      </c>
      <c r="D24" s="7">
        <f t="shared" si="0"/>
        <v>-770000</v>
      </c>
      <c r="E24" s="5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</vt:lpstr>
      <vt:lpstr>PENGESAHAN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 sari</dc:creator>
  <cp:lastModifiedBy>ayu sari</cp:lastModifiedBy>
  <dcterms:created xsi:type="dcterms:W3CDTF">2025-10-24T00:55:06Z</dcterms:created>
  <dcterms:modified xsi:type="dcterms:W3CDTF">2025-10-24T01:19:57Z</dcterms:modified>
</cp:coreProperties>
</file>